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600" windowHeight="11700"/>
  </bookViews>
  <sheets>
    <sheet name="A4" sheetId="2" r:id="rId1"/>
    <sheet name="Sheet3" sheetId="3" r:id="rId2"/>
    <sheet name="Sheet2" sheetId="4" r:id="rId3"/>
  </sheets>
  <calcPr calcId="145621"/>
</workbook>
</file>

<file path=xl/calcChain.xml><?xml version="1.0" encoding="utf-8"?>
<calcChain xmlns="http://schemas.openxmlformats.org/spreadsheetml/2006/main">
  <c r="M12" i="3" l="1"/>
  <c r="M13" i="3"/>
  <c r="M14" i="3"/>
  <c r="M11" i="3"/>
  <c r="D10" i="3"/>
  <c r="G12" i="3"/>
  <c r="G11" i="3"/>
  <c r="G10" i="3"/>
  <c r="F12" i="3"/>
  <c r="F11" i="3"/>
  <c r="F10" i="3"/>
  <c r="E12" i="3"/>
  <c r="E10" i="3"/>
  <c r="E11" i="3"/>
  <c r="D12" i="3"/>
  <c r="D11" i="3"/>
  <c r="B12" i="3"/>
  <c r="B11" i="3"/>
  <c r="B10" i="3"/>
</calcChain>
</file>

<file path=xl/sharedStrings.xml><?xml version="1.0" encoding="utf-8"?>
<sst xmlns="http://schemas.openxmlformats.org/spreadsheetml/2006/main" count="116" uniqueCount="54">
  <si>
    <t>Age</t>
  </si>
  <si>
    <t>0 to 4</t>
  </si>
  <si>
    <t>5 to 10</t>
  </si>
  <si>
    <t>11 to 15</t>
  </si>
  <si>
    <t>16+</t>
  </si>
  <si>
    <t>Cultural 
Celebration</t>
  </si>
  <si>
    <t xml:space="preserve">Birthday
</t>
  </si>
  <si>
    <t xml:space="preserve">Clothing
</t>
  </si>
  <si>
    <t xml:space="preserve">Uniform
</t>
  </si>
  <si>
    <t>5 to 11</t>
  </si>
  <si>
    <t>Level 1</t>
  </si>
  <si>
    <t>Level 2</t>
  </si>
  <si>
    <t>Level 3</t>
  </si>
  <si>
    <t xml:space="preserve">0 to 4 years </t>
  </si>
  <si>
    <t>5 to 10 years</t>
  </si>
  <si>
    <t xml:space="preserve">11 to 15 years </t>
  </si>
  <si>
    <t xml:space="preserve">Mileage </t>
  </si>
  <si>
    <t>Low</t>
  </si>
  <si>
    <t>Medium</t>
  </si>
  <si>
    <t>High</t>
  </si>
  <si>
    <t>16 +</t>
  </si>
  <si>
    <t>12 to 16</t>
  </si>
  <si>
    <t>P/W</t>
  </si>
  <si>
    <t>£7.50 per hour</t>
  </si>
  <si>
    <t>Age 0-4</t>
  </si>
  <si>
    <t>Age 5-7</t>
  </si>
  <si>
    <t>Age 8+</t>
  </si>
  <si>
    <t>Short Break Day Care</t>
  </si>
  <si>
    <t>Weeky Fostering Allowances
Rate</t>
  </si>
  <si>
    <t>Yearly Allowances</t>
  </si>
  <si>
    <t xml:space="preserve">Other Allowances </t>
  </si>
  <si>
    <t>Age Banded Skill  Fee (paid per child)</t>
  </si>
  <si>
    <t>2019/20 FOSTERING PAYMENTS</t>
  </si>
  <si>
    <t xml:space="preserve">Weekly Allowance 
</t>
  </si>
  <si>
    <t>Disability Skill Payment</t>
  </si>
  <si>
    <t>16+ Allowance</t>
  </si>
  <si>
    <t xml:space="preserve">16 - 18 </t>
  </si>
  <si>
    <t xml:space="preserve">Holiday </t>
  </si>
  <si>
    <t xml:space="preserve">45 pence per mile </t>
  </si>
  <si>
    <t xml:space="preserve">Equipment Grant </t>
  </si>
  <si>
    <t>Under 3 years</t>
  </si>
  <si>
    <t>Over 3 years</t>
  </si>
  <si>
    <t>£750.00 maximum</t>
  </si>
  <si>
    <t>£400.00 maximum</t>
  </si>
  <si>
    <t xml:space="preserve">Holiday and Support Care </t>
  </si>
  <si>
    <t>16 years and over</t>
  </si>
  <si>
    <t>Family Support Care</t>
  </si>
  <si>
    <t>5 to 7</t>
  </si>
  <si>
    <t>8 to 10</t>
  </si>
  <si>
    <t>Carers Holiday and Support Care (Per Week)</t>
  </si>
  <si>
    <t>Day Care (Upto 12 hrs)</t>
  </si>
  <si>
    <t>£4.50 per hour</t>
  </si>
  <si>
    <t>Short Breaks for Disabled Children Scheme (12 to 24 Hours)</t>
  </si>
  <si>
    <t>Foster Carers Holiday and Support Care (Per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</si>
</sst>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164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8" fontId="1" fillId="0" borderId="3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6" fontId="0" fillId="0" borderId="0" xfId="0" applyNumberFormat="1"/>
    <xf numFmtId="164" fontId="0" fillId="0" borderId="0" xfId="0" applyNumberFormat="1"/>
    <xf numFmtId="164" fontId="1" fillId="6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8" fontId="1" fillId="0" borderId="3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0" borderId="2" xfId="0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8" fontId="1" fillId="0" borderId="1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CECFF"/>
      <color rgb="FFFF9933"/>
      <color rgb="FFCC99FF"/>
      <color rgb="FFFF99CC"/>
      <color rgb="FF00FF99"/>
      <color rgb="FF00FFFF"/>
      <color rgb="FFFFFF99"/>
      <color rgb="FF99FF99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abSelected="1" view="pageBreakPreview" zoomScale="90" zoomScaleNormal="100" zoomScaleSheetLayoutView="90" workbookViewId="0">
      <selection activeCell="Q20" sqref="Q20"/>
    </sheetView>
  </sheetViews>
  <sheetFormatPr defaultRowHeight="15" x14ac:dyDescent="0.25"/>
  <cols>
    <col min="3" max="3" width="4" customWidth="1"/>
    <col min="6" max="6" width="8.42578125" bestFit="1" customWidth="1"/>
    <col min="7" max="7" width="8.5703125" bestFit="1" customWidth="1"/>
    <col min="9" max="9" width="8.7109375" customWidth="1"/>
    <col min="10" max="10" width="12.28515625" customWidth="1"/>
    <col min="11" max="11" width="9.85546875" customWidth="1"/>
  </cols>
  <sheetData>
    <row r="1" spans="1:24" ht="21" x14ac:dyDescent="0.3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5.75" thickBot="1" x14ac:dyDescent="0.3"/>
    <row r="3" spans="1:24" ht="19.5" thickBot="1" x14ac:dyDescent="0.35">
      <c r="A3" s="94" t="s">
        <v>28</v>
      </c>
      <c r="B3" s="95"/>
      <c r="C3" s="95"/>
      <c r="D3" s="95"/>
      <c r="E3" s="95"/>
      <c r="F3" s="95"/>
      <c r="G3" s="95"/>
      <c r="H3" s="95"/>
      <c r="I3" s="95"/>
      <c r="J3" s="95"/>
      <c r="K3" s="96"/>
    </row>
    <row r="5" spans="1:24" ht="15" customHeight="1" x14ac:dyDescent="0.25">
      <c r="A5" s="53" t="s">
        <v>33</v>
      </c>
      <c r="B5" s="54"/>
      <c r="D5" s="59" t="s">
        <v>31</v>
      </c>
      <c r="E5" s="66"/>
      <c r="F5" s="66"/>
      <c r="G5" s="66"/>
      <c r="H5" s="67"/>
      <c r="J5" s="97" t="s">
        <v>34</v>
      </c>
      <c r="K5" s="98"/>
    </row>
    <row r="6" spans="1:24" x14ac:dyDescent="0.25">
      <c r="A6" s="10" t="s">
        <v>0</v>
      </c>
      <c r="B6" s="2"/>
      <c r="D6" s="2"/>
      <c r="E6" s="65" t="s">
        <v>24</v>
      </c>
      <c r="F6" s="65"/>
      <c r="G6" s="18" t="s">
        <v>25</v>
      </c>
      <c r="H6" s="18" t="s">
        <v>26</v>
      </c>
      <c r="J6" s="99"/>
      <c r="K6" s="100"/>
    </row>
    <row r="7" spans="1:24" ht="15" customHeight="1" x14ac:dyDescent="0.25">
      <c r="A7" s="1" t="s">
        <v>1</v>
      </c>
      <c r="B7" s="4">
        <v>132</v>
      </c>
      <c r="D7" s="11" t="s">
        <v>10</v>
      </c>
      <c r="E7" s="68">
        <v>125</v>
      </c>
      <c r="F7" s="65"/>
      <c r="G7" s="19">
        <v>150</v>
      </c>
      <c r="H7" s="19">
        <v>185</v>
      </c>
      <c r="J7" s="12" t="s">
        <v>17</v>
      </c>
      <c r="K7" s="4">
        <v>20</v>
      </c>
    </row>
    <row r="8" spans="1:24" x14ac:dyDescent="0.25">
      <c r="A8" s="1" t="s">
        <v>2</v>
      </c>
      <c r="B8" s="4">
        <v>146</v>
      </c>
      <c r="D8" s="11" t="s">
        <v>11</v>
      </c>
      <c r="E8" s="64">
        <v>190</v>
      </c>
      <c r="F8" s="65"/>
      <c r="G8" s="65"/>
      <c r="H8" s="19">
        <v>200</v>
      </c>
      <c r="J8" s="12" t="s">
        <v>18</v>
      </c>
      <c r="K8" s="4">
        <v>40</v>
      </c>
    </row>
    <row r="9" spans="1:24" x14ac:dyDescent="0.25">
      <c r="A9" s="1" t="s">
        <v>3</v>
      </c>
      <c r="B9" s="4">
        <v>167</v>
      </c>
      <c r="D9" s="11" t="s">
        <v>12</v>
      </c>
      <c r="E9" s="62">
        <v>210</v>
      </c>
      <c r="F9" s="63"/>
      <c r="G9" s="63"/>
      <c r="H9" s="63"/>
      <c r="J9" s="12" t="s">
        <v>19</v>
      </c>
      <c r="K9" s="4">
        <v>60</v>
      </c>
    </row>
    <row r="10" spans="1:24" x14ac:dyDescent="0.25">
      <c r="A10" s="1" t="s">
        <v>4</v>
      </c>
      <c r="B10" s="4">
        <v>194</v>
      </c>
    </row>
    <row r="11" spans="1:24" x14ac:dyDescent="0.25">
      <c r="A11" s="27"/>
      <c r="B11" s="28"/>
      <c r="C11" s="29"/>
      <c r="D11" s="59" t="s">
        <v>35</v>
      </c>
      <c r="E11" s="92"/>
      <c r="F11" s="60"/>
    </row>
    <row r="12" spans="1:24" x14ac:dyDescent="0.25">
      <c r="A12" s="27"/>
      <c r="B12" s="28"/>
      <c r="D12" s="31" t="s">
        <v>36</v>
      </c>
      <c r="E12" s="73">
        <v>35</v>
      </c>
      <c r="F12" s="93"/>
    </row>
    <row r="13" spans="1:24" ht="15.75" thickBot="1" x14ac:dyDescent="0.3"/>
    <row r="14" spans="1:24" ht="19.5" customHeight="1" thickBot="1" x14ac:dyDescent="0.35">
      <c r="A14" s="89" t="s">
        <v>29</v>
      </c>
      <c r="B14" s="90"/>
      <c r="C14" s="90"/>
      <c r="D14" s="90"/>
      <c r="E14" s="90"/>
      <c r="F14" s="90"/>
      <c r="G14" s="90"/>
      <c r="H14" s="90"/>
      <c r="I14" s="90"/>
      <c r="J14" s="90"/>
      <c r="K14" s="91"/>
    </row>
    <row r="16" spans="1:24" ht="21.75" customHeight="1" x14ac:dyDescent="0.25">
      <c r="A16" s="103" t="s">
        <v>6</v>
      </c>
      <c r="B16" s="103"/>
      <c r="C16" s="103"/>
      <c r="D16" s="32"/>
      <c r="E16" s="102" t="s">
        <v>37</v>
      </c>
      <c r="F16" s="102"/>
      <c r="G16" s="102"/>
      <c r="H16" s="33"/>
      <c r="I16" s="117" t="s">
        <v>5</v>
      </c>
      <c r="J16" s="118"/>
      <c r="K16" s="119"/>
    </row>
    <row r="17" spans="1:11" x14ac:dyDescent="0.25">
      <c r="A17" s="21" t="s">
        <v>0</v>
      </c>
      <c r="B17" s="86"/>
      <c r="C17" s="86"/>
      <c r="D17" s="9"/>
      <c r="E17" s="35" t="s">
        <v>0</v>
      </c>
      <c r="F17" s="86"/>
      <c r="G17" s="86"/>
      <c r="H17" s="3"/>
      <c r="I17" s="52" t="s">
        <v>0</v>
      </c>
      <c r="J17" s="115"/>
      <c r="K17" s="116"/>
    </row>
    <row r="18" spans="1:11" x14ac:dyDescent="0.25">
      <c r="A18" s="1" t="s">
        <v>1</v>
      </c>
      <c r="B18" s="74">
        <v>130</v>
      </c>
      <c r="C18" s="74"/>
      <c r="D18" s="34"/>
      <c r="E18" s="1" t="s">
        <v>1</v>
      </c>
      <c r="F18" s="74">
        <v>255</v>
      </c>
      <c r="G18" s="63"/>
      <c r="H18" s="7"/>
      <c r="I18" s="51" t="s">
        <v>1</v>
      </c>
      <c r="J18" s="74">
        <v>130</v>
      </c>
      <c r="K18" s="63">
        <v>130</v>
      </c>
    </row>
    <row r="19" spans="1:11" x14ac:dyDescent="0.25">
      <c r="A19" s="1" t="s">
        <v>2</v>
      </c>
      <c r="B19" s="74">
        <v>150</v>
      </c>
      <c r="C19" s="74"/>
      <c r="D19" s="34"/>
      <c r="E19" s="1" t="s">
        <v>2</v>
      </c>
      <c r="F19" s="74">
        <v>290</v>
      </c>
      <c r="G19" s="63"/>
      <c r="H19" s="7"/>
      <c r="I19" s="51" t="s">
        <v>2</v>
      </c>
      <c r="J19" s="74">
        <v>150</v>
      </c>
      <c r="K19" s="63">
        <v>150</v>
      </c>
    </row>
    <row r="20" spans="1:11" x14ac:dyDescent="0.25">
      <c r="A20" s="1" t="s">
        <v>3</v>
      </c>
      <c r="B20" s="74">
        <v>220</v>
      </c>
      <c r="C20" s="74"/>
      <c r="D20" s="34"/>
      <c r="E20" s="1" t="s">
        <v>3</v>
      </c>
      <c r="F20" s="74">
        <v>445</v>
      </c>
      <c r="G20" s="63"/>
      <c r="H20" s="7"/>
      <c r="I20" s="51" t="s">
        <v>3</v>
      </c>
      <c r="J20" s="74">
        <v>220</v>
      </c>
      <c r="K20" s="63">
        <v>220</v>
      </c>
    </row>
    <row r="21" spans="1:11" x14ac:dyDescent="0.25">
      <c r="A21" s="1" t="s">
        <v>4</v>
      </c>
      <c r="B21" s="74">
        <v>270</v>
      </c>
      <c r="C21" s="74"/>
      <c r="D21" s="34"/>
      <c r="E21" s="1" t="s">
        <v>4</v>
      </c>
      <c r="F21" s="74">
        <v>505</v>
      </c>
      <c r="G21" s="63"/>
      <c r="H21" s="7"/>
      <c r="I21" s="51" t="s">
        <v>4</v>
      </c>
      <c r="J21" s="74">
        <v>270</v>
      </c>
      <c r="K21" s="63">
        <v>270</v>
      </c>
    </row>
    <row r="23" spans="1:11" ht="18.75" x14ac:dyDescent="0.3">
      <c r="A23" s="101" t="s">
        <v>30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1" ht="18.75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ht="18.75" x14ac:dyDescent="0.3">
      <c r="A25" s="87" t="s">
        <v>7</v>
      </c>
      <c r="B25" s="88"/>
      <c r="C25" s="41"/>
      <c r="D25" s="76" t="s">
        <v>8</v>
      </c>
      <c r="E25" s="76"/>
      <c r="F25" s="41"/>
      <c r="G25" s="76" t="s">
        <v>39</v>
      </c>
      <c r="H25" s="76"/>
      <c r="I25" s="76"/>
      <c r="J25" s="76"/>
      <c r="K25" s="76"/>
    </row>
    <row r="26" spans="1:11" ht="18.75" x14ac:dyDescent="0.3">
      <c r="A26" s="23" t="s">
        <v>0</v>
      </c>
      <c r="B26" s="16"/>
      <c r="C26" s="41"/>
      <c r="D26" s="23" t="s">
        <v>0</v>
      </c>
      <c r="E26" s="17"/>
      <c r="F26" s="41"/>
      <c r="G26" s="77" t="s">
        <v>40</v>
      </c>
      <c r="H26" s="77"/>
      <c r="I26" s="77" t="s">
        <v>42</v>
      </c>
      <c r="J26" s="77"/>
      <c r="K26" s="77"/>
    </row>
    <row r="27" spans="1:11" ht="18.75" x14ac:dyDescent="0.3">
      <c r="A27" s="26" t="s">
        <v>1</v>
      </c>
      <c r="B27" s="30">
        <v>100</v>
      </c>
      <c r="C27" s="41"/>
      <c r="D27" s="26" t="s">
        <v>9</v>
      </c>
      <c r="E27" s="30">
        <v>100</v>
      </c>
      <c r="F27" s="41"/>
      <c r="G27" s="77" t="s">
        <v>41</v>
      </c>
      <c r="H27" s="77"/>
      <c r="I27" s="77" t="s">
        <v>43</v>
      </c>
      <c r="J27" s="77"/>
      <c r="K27" s="77"/>
    </row>
    <row r="28" spans="1:11" ht="18.75" x14ac:dyDescent="0.3">
      <c r="A28" s="26" t="s">
        <v>2</v>
      </c>
      <c r="B28" s="30">
        <v>150</v>
      </c>
      <c r="C28" s="41"/>
      <c r="D28" s="6" t="s">
        <v>21</v>
      </c>
      <c r="E28" s="30">
        <v>175</v>
      </c>
      <c r="F28" s="41"/>
      <c r="G28" s="41"/>
      <c r="H28" s="41"/>
      <c r="I28" s="41"/>
      <c r="J28" s="41"/>
      <c r="K28" s="41"/>
    </row>
    <row r="29" spans="1:11" ht="18.75" x14ac:dyDescent="0.3">
      <c r="A29" s="26" t="s">
        <v>3</v>
      </c>
      <c r="B29" s="30">
        <v>200</v>
      </c>
      <c r="C29" s="41"/>
      <c r="D29" s="41"/>
      <c r="E29" s="41"/>
      <c r="F29" s="41"/>
      <c r="G29" s="41"/>
      <c r="H29" s="57" t="s">
        <v>16</v>
      </c>
      <c r="I29" s="58"/>
      <c r="J29" s="41"/>
      <c r="K29" s="41"/>
    </row>
    <row r="30" spans="1:11" ht="18.75" x14ac:dyDescent="0.3">
      <c r="A30" s="26" t="s">
        <v>4</v>
      </c>
      <c r="B30" s="30">
        <v>250</v>
      </c>
      <c r="C30" s="41"/>
      <c r="D30" s="41"/>
      <c r="E30" s="41"/>
      <c r="F30" s="41"/>
      <c r="G30" s="41"/>
      <c r="H30" s="55" t="s">
        <v>38</v>
      </c>
      <c r="I30" s="56"/>
      <c r="J30" s="41"/>
      <c r="K30" s="41"/>
    </row>
    <row r="31" spans="1:11" ht="18.75" x14ac:dyDescent="0.3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18.75" x14ac:dyDescent="0.3">
      <c r="A32" s="75" t="s">
        <v>44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</row>
    <row r="33" spans="1:11" ht="18.75" x14ac:dyDescent="0.3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18.75" x14ac:dyDescent="0.3">
      <c r="A34" s="72" t="s">
        <v>53</v>
      </c>
      <c r="B34" s="72"/>
      <c r="C34" s="72"/>
      <c r="D34" s="72"/>
      <c r="E34" s="72"/>
      <c r="F34" s="72"/>
      <c r="G34" s="72"/>
      <c r="H34" s="41"/>
      <c r="I34" s="78" t="s">
        <v>46</v>
      </c>
      <c r="J34" s="79"/>
      <c r="K34" s="41"/>
    </row>
    <row r="35" spans="1:11" ht="18.75" x14ac:dyDescent="0.3">
      <c r="A35" s="2"/>
      <c r="B35" s="69" t="s">
        <v>1</v>
      </c>
      <c r="C35" s="69"/>
      <c r="D35" s="45" t="s">
        <v>47</v>
      </c>
      <c r="E35" s="45" t="s">
        <v>48</v>
      </c>
      <c r="F35" s="45" t="s">
        <v>3</v>
      </c>
      <c r="G35" s="45" t="s">
        <v>4</v>
      </c>
      <c r="H35" s="41"/>
      <c r="I35" s="5" t="s">
        <v>0</v>
      </c>
      <c r="J35" s="14" t="s">
        <v>22</v>
      </c>
      <c r="K35" s="41"/>
    </row>
    <row r="36" spans="1:11" ht="18.75" x14ac:dyDescent="0.3">
      <c r="A36" s="25" t="s">
        <v>10</v>
      </c>
      <c r="B36" s="70">
        <v>257</v>
      </c>
      <c r="C36" s="70"/>
      <c r="D36" s="43">
        <v>296</v>
      </c>
      <c r="E36" s="43">
        <v>331</v>
      </c>
      <c r="F36" s="43">
        <v>352</v>
      </c>
      <c r="G36" s="43">
        <v>379</v>
      </c>
      <c r="H36" s="41"/>
      <c r="I36" s="24" t="s">
        <v>1</v>
      </c>
      <c r="J36" s="15">
        <v>257</v>
      </c>
      <c r="K36" s="41"/>
    </row>
    <row r="37" spans="1:11" ht="18.75" x14ac:dyDescent="0.3">
      <c r="A37" s="25" t="s">
        <v>11</v>
      </c>
      <c r="B37" s="70">
        <v>322</v>
      </c>
      <c r="C37" s="70"/>
      <c r="D37" s="43">
        <v>336</v>
      </c>
      <c r="E37" s="43">
        <v>346</v>
      </c>
      <c r="F37" s="43">
        <v>367</v>
      </c>
      <c r="G37" s="43">
        <v>394</v>
      </c>
      <c r="H37" s="41"/>
      <c r="I37" s="24" t="s">
        <v>2</v>
      </c>
      <c r="J37" s="15">
        <v>271</v>
      </c>
      <c r="K37" s="41"/>
    </row>
    <row r="38" spans="1:11" s="42" customFormat="1" ht="18.75" x14ac:dyDescent="0.3">
      <c r="A38" s="25" t="s">
        <v>12</v>
      </c>
      <c r="B38" s="71">
        <v>342</v>
      </c>
      <c r="C38" s="71"/>
      <c r="D38" s="4">
        <v>356</v>
      </c>
      <c r="E38" s="4">
        <v>356</v>
      </c>
      <c r="F38" s="4">
        <v>377</v>
      </c>
      <c r="G38" s="43">
        <v>404</v>
      </c>
      <c r="H38" s="41"/>
      <c r="I38" s="24" t="s">
        <v>3</v>
      </c>
      <c r="J38" s="15">
        <v>292</v>
      </c>
      <c r="K38" s="41"/>
    </row>
    <row r="39" spans="1:11" s="42" customFormat="1" ht="18.75" x14ac:dyDescent="0.3">
      <c r="A39" s="41"/>
      <c r="B39" s="41"/>
      <c r="C39" s="41"/>
      <c r="D39" s="41"/>
      <c r="E39" s="85"/>
      <c r="F39" s="85"/>
      <c r="G39" s="85"/>
      <c r="H39" s="41"/>
      <c r="I39" s="20" t="s">
        <v>20</v>
      </c>
      <c r="J39" s="13">
        <v>319</v>
      </c>
      <c r="K39" s="41"/>
    </row>
    <row r="40" spans="1:11" s="42" customFormat="1" ht="18.75" x14ac:dyDescent="0.3">
      <c r="A40" s="80" t="s">
        <v>50</v>
      </c>
      <c r="B40" s="80"/>
      <c r="C40" s="80"/>
      <c r="D40" s="41"/>
      <c r="E40" s="84" t="s">
        <v>27</v>
      </c>
      <c r="F40" s="84"/>
      <c r="G40" s="84"/>
      <c r="H40" s="41"/>
      <c r="I40" s="41"/>
      <c r="J40" s="41"/>
      <c r="K40" s="41"/>
    </row>
    <row r="41" spans="1:11" s="42" customFormat="1" ht="18.75" x14ac:dyDescent="0.3">
      <c r="A41" s="81" t="s">
        <v>51</v>
      </c>
      <c r="B41" s="82"/>
      <c r="C41" s="83"/>
      <c r="D41" s="41"/>
      <c r="E41" s="81" t="s">
        <v>23</v>
      </c>
      <c r="F41" s="82"/>
      <c r="G41" s="83"/>
      <c r="H41" s="41"/>
      <c r="I41" s="41"/>
      <c r="J41" s="41"/>
      <c r="K41" s="41"/>
    </row>
    <row r="42" spans="1:11" ht="18.75" x14ac:dyDescent="0.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.75" x14ac:dyDescent="0.25">
      <c r="A43" s="104" t="s">
        <v>52</v>
      </c>
      <c r="B43" s="105"/>
      <c r="C43" s="105"/>
      <c r="D43" s="105"/>
      <c r="E43" s="106"/>
      <c r="F43" s="106"/>
      <c r="G43" s="106"/>
      <c r="H43" s="106"/>
      <c r="I43" s="106"/>
      <c r="J43" s="106"/>
      <c r="K43" s="107"/>
    </row>
    <row r="44" spans="1:11" x14ac:dyDescent="0.25">
      <c r="A44" s="108"/>
      <c r="B44" s="109" t="s">
        <v>13</v>
      </c>
      <c r="C44" s="109"/>
      <c r="D44" s="110"/>
      <c r="E44" s="111" t="s">
        <v>14</v>
      </c>
      <c r="F44" s="112"/>
      <c r="G44" s="112"/>
      <c r="H44" s="113" t="s">
        <v>15</v>
      </c>
      <c r="I44" s="110"/>
      <c r="J44" s="113" t="s">
        <v>45</v>
      </c>
      <c r="K44" s="110"/>
    </row>
    <row r="45" spans="1:11" x14ac:dyDescent="0.25">
      <c r="A45" s="20" t="s">
        <v>10</v>
      </c>
      <c r="B45" s="114">
        <v>46.29</v>
      </c>
      <c r="C45" s="112"/>
      <c r="D45" s="112"/>
      <c r="E45" s="114">
        <v>48</v>
      </c>
      <c r="F45" s="112"/>
      <c r="G45" s="112"/>
      <c r="H45" s="114">
        <v>50.71</v>
      </c>
      <c r="I45" s="112"/>
      <c r="J45" s="114">
        <v>54</v>
      </c>
      <c r="K45" s="112"/>
    </row>
    <row r="46" spans="1:11" x14ac:dyDescent="0.25">
      <c r="A46" s="50" t="s">
        <v>11</v>
      </c>
      <c r="B46" s="114">
        <v>60.57</v>
      </c>
      <c r="C46" s="112"/>
      <c r="D46" s="112"/>
      <c r="E46" s="114">
        <v>62.29</v>
      </c>
      <c r="F46" s="112"/>
      <c r="G46" s="112"/>
      <c r="H46" s="114">
        <v>65</v>
      </c>
      <c r="I46" s="112"/>
      <c r="J46" s="114">
        <v>68.290000000000006</v>
      </c>
      <c r="K46" s="112"/>
    </row>
    <row r="47" spans="1:11" x14ac:dyDescent="0.25">
      <c r="A47" s="50" t="s">
        <v>12</v>
      </c>
      <c r="B47" s="114">
        <v>62.71</v>
      </c>
      <c r="C47" s="112"/>
      <c r="D47" s="112"/>
      <c r="E47" s="114">
        <v>64.430000000000007</v>
      </c>
      <c r="F47" s="112"/>
      <c r="G47" s="112"/>
      <c r="H47" s="114">
        <v>67.14</v>
      </c>
      <c r="I47" s="112"/>
      <c r="J47" s="114">
        <v>70.430000000000007</v>
      </c>
      <c r="K47" s="112"/>
    </row>
    <row r="49" spans="1:10" x14ac:dyDescent="0.25">
      <c r="A49" s="9"/>
      <c r="B49" s="9"/>
      <c r="C49" s="9"/>
      <c r="D49" s="9"/>
      <c r="I49" s="8"/>
      <c r="J49" s="8"/>
    </row>
  </sheetData>
  <mergeCells count="69">
    <mergeCell ref="J17:K17"/>
    <mergeCell ref="J18:K18"/>
    <mergeCell ref="J19:K19"/>
    <mergeCell ref="J20:K20"/>
    <mergeCell ref="J21:K21"/>
    <mergeCell ref="A23:K23"/>
    <mergeCell ref="I16:K16"/>
    <mergeCell ref="B20:C20"/>
    <mergeCell ref="B21:C21"/>
    <mergeCell ref="E16:G16"/>
    <mergeCell ref="F17:G17"/>
    <mergeCell ref="F18:G18"/>
    <mergeCell ref="F19:G19"/>
    <mergeCell ref="F20:G20"/>
    <mergeCell ref="F21:G21"/>
    <mergeCell ref="A16:C16"/>
    <mergeCell ref="B17:C17"/>
    <mergeCell ref="A1:K1"/>
    <mergeCell ref="A25:B25"/>
    <mergeCell ref="D25:E25"/>
    <mergeCell ref="E9:H9"/>
    <mergeCell ref="A14:K14"/>
    <mergeCell ref="E8:G8"/>
    <mergeCell ref="D11:F11"/>
    <mergeCell ref="E12:F12"/>
    <mergeCell ref="A3:K3"/>
    <mergeCell ref="A5:B5"/>
    <mergeCell ref="D5:H5"/>
    <mergeCell ref="E6:F6"/>
    <mergeCell ref="E7:F7"/>
    <mergeCell ref="J5:K6"/>
    <mergeCell ref="B18:C18"/>
    <mergeCell ref="B19:C19"/>
    <mergeCell ref="A43:K43"/>
    <mergeCell ref="H29:I29"/>
    <mergeCell ref="H30:I30"/>
    <mergeCell ref="A32:K32"/>
    <mergeCell ref="G25:K25"/>
    <mergeCell ref="G26:H26"/>
    <mergeCell ref="I26:K26"/>
    <mergeCell ref="G27:H27"/>
    <mergeCell ref="I27:K27"/>
    <mergeCell ref="I34:J34"/>
    <mergeCell ref="A40:C40"/>
    <mergeCell ref="A41:C41"/>
    <mergeCell ref="E40:G40"/>
    <mergeCell ref="E39:G39"/>
    <mergeCell ref="E41:G41"/>
    <mergeCell ref="B44:D44"/>
    <mergeCell ref="E44:G44"/>
    <mergeCell ref="B45:D45"/>
    <mergeCell ref="E45:G45"/>
    <mergeCell ref="B46:D46"/>
    <mergeCell ref="E46:G46"/>
    <mergeCell ref="B47:D47"/>
    <mergeCell ref="E47:G47"/>
    <mergeCell ref="J45:K45"/>
    <mergeCell ref="J46:K46"/>
    <mergeCell ref="J47:K47"/>
    <mergeCell ref="H44:I44"/>
    <mergeCell ref="J44:K44"/>
    <mergeCell ref="H45:I45"/>
    <mergeCell ref="H46:I46"/>
    <mergeCell ref="H47:I47"/>
    <mergeCell ref="B35:C35"/>
    <mergeCell ref="B36:C36"/>
    <mergeCell ref="B37:C37"/>
    <mergeCell ref="B38:C38"/>
    <mergeCell ref="A34:G34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2"/>
  <sheetViews>
    <sheetView workbookViewId="0">
      <selection activeCell="D10" sqref="D10"/>
    </sheetView>
  </sheetViews>
  <sheetFormatPr defaultRowHeight="15" x14ac:dyDescent="0.25"/>
  <sheetData>
    <row r="3" spans="1:14" x14ac:dyDescent="0.25">
      <c r="A3" s="72" t="s">
        <v>49</v>
      </c>
      <c r="B3" s="72"/>
      <c r="C3" s="72"/>
      <c r="D3" s="72"/>
      <c r="E3" s="72"/>
      <c r="F3" s="72"/>
      <c r="G3" s="72"/>
      <c r="J3" s="59" t="s">
        <v>31</v>
      </c>
      <c r="K3" s="66"/>
      <c r="L3" s="66"/>
      <c r="M3" s="66"/>
      <c r="N3" s="67"/>
    </row>
    <row r="4" spans="1:14" x14ac:dyDescent="0.25">
      <c r="A4" s="2"/>
      <c r="B4" s="69" t="s">
        <v>1</v>
      </c>
      <c r="C4" s="69"/>
      <c r="D4" s="45" t="s">
        <v>47</v>
      </c>
      <c r="E4" s="45" t="s">
        <v>48</v>
      </c>
      <c r="F4" s="45" t="s">
        <v>3</v>
      </c>
      <c r="G4" s="45" t="s">
        <v>4</v>
      </c>
      <c r="J4" s="2"/>
      <c r="K4" s="65" t="s">
        <v>24</v>
      </c>
      <c r="L4" s="65"/>
      <c r="M4" s="37" t="s">
        <v>25</v>
      </c>
      <c r="N4" s="37" t="s">
        <v>26</v>
      </c>
    </row>
    <row r="5" spans="1:14" x14ac:dyDescent="0.25">
      <c r="A5" s="39" t="s">
        <v>10</v>
      </c>
      <c r="B5" s="70">
        <v>257</v>
      </c>
      <c r="C5" s="70"/>
      <c r="D5" s="49">
        <v>271</v>
      </c>
      <c r="E5" s="43">
        <v>331</v>
      </c>
      <c r="F5" s="43">
        <v>352</v>
      </c>
      <c r="G5" s="43">
        <v>379</v>
      </c>
      <c r="J5" s="11" t="s">
        <v>10</v>
      </c>
      <c r="K5" s="68">
        <v>125</v>
      </c>
      <c r="L5" s="65"/>
      <c r="M5" s="38">
        <v>150</v>
      </c>
      <c r="N5" s="38">
        <v>185</v>
      </c>
    </row>
    <row r="6" spans="1:14" x14ac:dyDescent="0.25">
      <c r="A6" s="39" t="s">
        <v>11</v>
      </c>
      <c r="B6" s="70">
        <v>322</v>
      </c>
      <c r="C6" s="70"/>
      <c r="D6" s="43">
        <v>336</v>
      </c>
      <c r="E6" s="43">
        <v>346</v>
      </c>
      <c r="F6" s="43">
        <v>367</v>
      </c>
      <c r="G6" s="43">
        <v>394</v>
      </c>
      <c r="J6" s="11" t="s">
        <v>11</v>
      </c>
      <c r="K6" s="68">
        <v>190</v>
      </c>
      <c r="L6" s="65"/>
      <c r="M6" s="38">
        <v>190</v>
      </c>
      <c r="N6" s="38">
        <v>200</v>
      </c>
    </row>
    <row r="7" spans="1:14" x14ac:dyDescent="0.25">
      <c r="A7" s="39" t="s">
        <v>12</v>
      </c>
      <c r="B7" s="71">
        <v>342</v>
      </c>
      <c r="C7" s="71"/>
      <c r="D7" s="44">
        <v>356</v>
      </c>
      <c r="E7" s="44">
        <v>356</v>
      </c>
      <c r="F7" s="44">
        <v>377</v>
      </c>
      <c r="G7" s="43">
        <v>404</v>
      </c>
      <c r="J7" s="11" t="s">
        <v>12</v>
      </c>
      <c r="K7" s="68">
        <v>210</v>
      </c>
      <c r="L7" s="65"/>
      <c r="M7" s="38">
        <v>210</v>
      </c>
      <c r="N7" s="38">
        <v>210</v>
      </c>
    </row>
    <row r="9" spans="1:14" x14ac:dyDescent="0.25">
      <c r="J9" s="53" t="s">
        <v>33</v>
      </c>
      <c r="K9" s="54"/>
    </row>
    <row r="10" spans="1:14" x14ac:dyDescent="0.25">
      <c r="B10" s="47">
        <f>K11+K5</f>
        <v>257</v>
      </c>
      <c r="D10" s="47">
        <f>K12+M5</f>
        <v>296</v>
      </c>
      <c r="E10" s="48">
        <f>K12+N5</f>
        <v>331</v>
      </c>
      <c r="F10" s="48">
        <f>K13+N5</f>
        <v>352</v>
      </c>
      <c r="G10" s="48">
        <f>K14+N5</f>
        <v>379</v>
      </c>
      <c r="J10" s="36" t="s">
        <v>0</v>
      </c>
      <c r="K10" s="2"/>
    </row>
    <row r="11" spans="1:14" x14ac:dyDescent="0.25">
      <c r="B11" s="47">
        <f>K11+K6</f>
        <v>322</v>
      </c>
      <c r="D11" s="48">
        <f>K12+M6</f>
        <v>336</v>
      </c>
      <c r="E11" s="48">
        <f>K12+N6</f>
        <v>346</v>
      </c>
      <c r="F11" s="48">
        <f>K13+N6</f>
        <v>367</v>
      </c>
      <c r="G11" s="48">
        <f>K14+N6</f>
        <v>394</v>
      </c>
      <c r="J11" s="40" t="s">
        <v>1</v>
      </c>
      <c r="K11" s="44">
        <v>132</v>
      </c>
      <c r="L11">
        <v>125</v>
      </c>
      <c r="M11" s="48">
        <f>SUM(K11:L11)</f>
        <v>257</v>
      </c>
    </row>
    <row r="12" spans="1:14" x14ac:dyDescent="0.25">
      <c r="B12" s="47">
        <f>K11+K7</f>
        <v>342</v>
      </c>
      <c r="D12" s="48">
        <f>K12+M7</f>
        <v>356</v>
      </c>
      <c r="E12" s="48">
        <f>K12+N7</f>
        <v>356</v>
      </c>
      <c r="F12" s="48">
        <f>K13+N7</f>
        <v>377</v>
      </c>
      <c r="G12" s="48">
        <f>K14+N7</f>
        <v>404</v>
      </c>
      <c r="J12" s="40" t="s">
        <v>2</v>
      </c>
      <c r="K12" s="44">
        <v>146</v>
      </c>
      <c r="L12">
        <v>125</v>
      </c>
      <c r="M12" s="48">
        <f t="shared" ref="M12:M14" si="0">SUM(K12:L12)</f>
        <v>271</v>
      </c>
    </row>
    <row r="13" spans="1:14" x14ac:dyDescent="0.25">
      <c r="J13" s="40" t="s">
        <v>3</v>
      </c>
      <c r="K13" s="44">
        <v>167</v>
      </c>
      <c r="L13">
        <v>125</v>
      </c>
      <c r="M13" s="48">
        <f t="shared" si="0"/>
        <v>292</v>
      </c>
    </row>
    <row r="14" spans="1:14" x14ac:dyDescent="0.25">
      <c r="J14" s="40" t="s">
        <v>4</v>
      </c>
      <c r="K14" s="44">
        <v>194</v>
      </c>
      <c r="L14">
        <v>125</v>
      </c>
      <c r="M14" s="48">
        <f t="shared" si="0"/>
        <v>319</v>
      </c>
    </row>
    <row r="17" spans="10:11" x14ac:dyDescent="0.25">
      <c r="J17" s="78" t="s">
        <v>46</v>
      </c>
      <c r="K17" s="79"/>
    </row>
    <row r="18" spans="10:11" x14ac:dyDescent="0.25">
      <c r="J18" s="5" t="s">
        <v>0</v>
      </c>
      <c r="K18" s="14" t="s">
        <v>22</v>
      </c>
    </row>
    <row r="19" spans="10:11" x14ac:dyDescent="0.25">
      <c r="J19" s="37" t="s">
        <v>1</v>
      </c>
      <c r="K19" s="46">
        <v>257</v>
      </c>
    </row>
    <row r="20" spans="10:11" x14ac:dyDescent="0.25">
      <c r="J20" s="37" t="s">
        <v>2</v>
      </c>
      <c r="K20" s="46">
        <v>271</v>
      </c>
    </row>
    <row r="21" spans="10:11" x14ac:dyDescent="0.25">
      <c r="J21" s="37" t="s">
        <v>3</v>
      </c>
      <c r="K21" s="46">
        <v>292</v>
      </c>
    </row>
    <row r="22" spans="10:11" x14ac:dyDescent="0.25">
      <c r="J22" s="20" t="s">
        <v>20</v>
      </c>
      <c r="K22" s="13">
        <v>319</v>
      </c>
    </row>
  </sheetData>
  <mergeCells count="12">
    <mergeCell ref="K6:L6"/>
    <mergeCell ref="K7:L7"/>
    <mergeCell ref="J9:K9"/>
    <mergeCell ref="J17:K17"/>
    <mergeCell ref="A3:G3"/>
    <mergeCell ref="B4:C4"/>
    <mergeCell ref="B5:C5"/>
    <mergeCell ref="B6:C6"/>
    <mergeCell ref="B7:C7"/>
    <mergeCell ref="J3:N3"/>
    <mergeCell ref="K4:L4"/>
    <mergeCell ref="K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A4</vt:lpstr>
      <vt:lpstr>Sheet3</vt:lpstr>
      <vt:lpstr>Sheet2</vt:lpstr>
    </vt:vector>
  </TitlesOfParts>
  <Company>Sheffield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Marsden Helen</dc:creator>
  <cp:lastModifiedBy>Mccormick Cheryl (Finance)</cp:lastModifiedBy>
  <cp:lastPrinted>2019-12-19T12:03:46Z</cp:lastPrinted>
  <dcterms:created xsi:type="dcterms:W3CDTF">2013-09-18T09:15:40Z</dcterms:created>
  <dcterms:modified xsi:type="dcterms:W3CDTF">2019-12-19T13:02:50Z</dcterms:modified>
</cp:coreProperties>
</file>